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903"/>
  </bookViews>
  <sheets>
    <sheet name="成绩登记表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<sst xmlns="http://schemas.openxmlformats.org/spreadsheetml/2006/main" count="210" uniqueCount="71">
  <si>
    <t>青海省中医院2025年度校园引才（第二批）考核聘用总成绩及进入现场资格复审人员名单</t>
  </si>
  <si>
    <r>
      <rPr>
        <b/>
        <sz val="12"/>
        <rFont val="方正公文仿宋"/>
        <charset val="134"/>
      </rPr>
      <t>乳腺科医师</t>
    </r>
    <r>
      <rPr>
        <b/>
        <sz val="12"/>
        <rFont val="Times New Roman"/>
        <charset val="134"/>
      </rPr>
      <t>2</t>
    </r>
    <r>
      <rPr>
        <b/>
        <sz val="12"/>
        <rFont val="方正公文仿宋"/>
        <charset val="134"/>
      </rPr>
      <t>人：（</t>
    </r>
    <r>
      <rPr>
        <b/>
        <sz val="12"/>
        <rFont val="Times New Roman"/>
        <charset val="134"/>
      </rPr>
      <t>105111</t>
    </r>
    <r>
      <rPr>
        <b/>
        <sz val="12"/>
        <rFont val="方正公文仿宋"/>
        <charset val="134"/>
      </rPr>
      <t>）外科学、（</t>
    </r>
    <r>
      <rPr>
        <b/>
        <sz val="12"/>
        <rFont val="Times New Roman"/>
        <charset val="134"/>
      </rPr>
      <t>105709</t>
    </r>
    <r>
      <rPr>
        <b/>
        <sz val="12"/>
        <rFont val="方正公文仿宋"/>
        <charset val="134"/>
      </rPr>
      <t>）中西医结合临床</t>
    </r>
  </si>
  <si>
    <r>
      <rPr>
        <b/>
        <sz val="11"/>
        <color rgb="FF000000"/>
        <rFont val="方正公文仿宋"/>
        <charset val="134"/>
      </rPr>
      <t>序号</t>
    </r>
  </si>
  <si>
    <r>
      <rPr>
        <b/>
        <sz val="11"/>
        <color rgb="FF000000"/>
        <rFont val="方正公文仿宋"/>
        <charset val="134"/>
      </rPr>
      <t>姓名</t>
    </r>
  </si>
  <si>
    <r>
      <rPr>
        <b/>
        <sz val="11"/>
        <color rgb="FF000000"/>
        <rFont val="方正公文仿宋"/>
        <charset val="134"/>
      </rPr>
      <t>性别</t>
    </r>
  </si>
  <si>
    <r>
      <rPr>
        <b/>
        <sz val="11"/>
        <color rgb="FF000000"/>
        <rFont val="方正公文仿宋"/>
        <charset val="134"/>
      </rPr>
      <t>出生年月</t>
    </r>
  </si>
  <si>
    <r>
      <rPr>
        <b/>
        <sz val="11"/>
        <color rgb="FF000000"/>
        <rFont val="方正公文仿宋"/>
        <charset val="134"/>
      </rPr>
      <t>最高学历</t>
    </r>
  </si>
  <si>
    <r>
      <rPr>
        <b/>
        <sz val="11"/>
        <color rgb="FF000000"/>
        <rFont val="方正公文仿宋"/>
        <charset val="134"/>
      </rPr>
      <t>毕业院校</t>
    </r>
  </si>
  <si>
    <r>
      <rPr>
        <b/>
        <sz val="11"/>
        <color rgb="FF000000"/>
        <rFont val="方正公文仿宋"/>
        <charset val="134"/>
      </rPr>
      <t>毕业专业</t>
    </r>
  </si>
  <si>
    <r>
      <rPr>
        <b/>
        <sz val="11"/>
        <color rgb="FF000000"/>
        <rFont val="方正公文仿宋"/>
        <charset val="134"/>
      </rPr>
      <t>抽签号</t>
    </r>
  </si>
  <si>
    <r>
      <rPr>
        <b/>
        <sz val="11"/>
        <color theme="1"/>
        <rFont val="方正公文仿宋"/>
        <charset val="134"/>
      </rPr>
      <t>专业技能测试（</t>
    </r>
    <r>
      <rPr>
        <b/>
        <sz val="11"/>
        <color theme="1"/>
        <rFont val="Times New Roman"/>
        <charset val="134"/>
      </rPr>
      <t>60%</t>
    </r>
    <r>
      <rPr>
        <b/>
        <sz val="11"/>
        <color theme="1"/>
        <rFont val="方正公文仿宋"/>
        <charset val="134"/>
      </rPr>
      <t>）</t>
    </r>
  </si>
  <si>
    <r>
      <rPr>
        <b/>
        <sz val="11"/>
        <color theme="1"/>
        <rFont val="方正公文仿宋"/>
        <charset val="134"/>
      </rPr>
      <t>综合素质测评（</t>
    </r>
    <r>
      <rPr>
        <b/>
        <sz val="11"/>
        <color theme="1"/>
        <rFont val="Times New Roman"/>
        <charset val="134"/>
      </rPr>
      <t>40%</t>
    </r>
    <r>
      <rPr>
        <b/>
        <sz val="11"/>
        <color theme="1"/>
        <rFont val="方正公文仿宋"/>
        <charset val="134"/>
      </rPr>
      <t>）</t>
    </r>
  </si>
  <si>
    <r>
      <rPr>
        <b/>
        <sz val="11"/>
        <color theme="1"/>
        <rFont val="方正公文仿宋"/>
        <charset val="134"/>
      </rPr>
      <t>总成绩</t>
    </r>
  </si>
  <si>
    <r>
      <rPr>
        <b/>
        <sz val="11"/>
        <color theme="1"/>
        <rFont val="方正公文仿宋"/>
        <charset val="134"/>
      </rPr>
      <t>是否进入资格复审</t>
    </r>
  </si>
  <si>
    <r>
      <rPr>
        <b/>
        <sz val="11"/>
        <color theme="1"/>
        <rFont val="方正公文仿宋"/>
        <charset val="134"/>
      </rPr>
      <t>成绩</t>
    </r>
  </si>
  <si>
    <r>
      <rPr>
        <b/>
        <sz val="11"/>
        <color rgb="FF000000"/>
        <rFont val="方正公文仿宋"/>
        <charset val="134"/>
      </rPr>
      <t>占比得分</t>
    </r>
  </si>
  <si>
    <r>
      <rPr>
        <sz val="12"/>
        <rFont val="方正公文仿宋"/>
        <charset val="134"/>
      </rPr>
      <t>韩青龙</t>
    </r>
  </si>
  <si>
    <r>
      <rPr>
        <sz val="12"/>
        <rFont val="方正公文仿宋"/>
        <charset val="134"/>
      </rPr>
      <t>男</t>
    </r>
  </si>
  <si>
    <r>
      <rPr>
        <sz val="12"/>
        <rFont val="方正公文仿宋"/>
        <charset val="134"/>
      </rPr>
      <t>硕士</t>
    </r>
  </si>
  <si>
    <r>
      <rPr>
        <sz val="12"/>
        <rFont val="方正公文仿宋"/>
        <charset val="134"/>
      </rPr>
      <t>青海大学</t>
    </r>
  </si>
  <si>
    <r>
      <rPr>
        <sz val="12"/>
        <rFont val="方正公文仿宋"/>
        <charset val="134"/>
      </rPr>
      <t>外科学</t>
    </r>
  </si>
  <si>
    <r>
      <rPr>
        <sz val="12"/>
        <rFont val="方正公文仿宋"/>
        <charset val="134"/>
      </rPr>
      <t>是</t>
    </r>
  </si>
  <si>
    <r>
      <rPr>
        <sz val="12"/>
        <rFont val="方正公文仿宋"/>
        <charset val="134"/>
      </rPr>
      <t>李义杰</t>
    </r>
  </si>
  <si>
    <r>
      <rPr>
        <sz val="12"/>
        <rFont val="方正公文仿宋"/>
        <charset val="134"/>
      </rPr>
      <t>石河子大学</t>
    </r>
  </si>
  <si>
    <r>
      <rPr>
        <sz val="12"/>
        <rFont val="方正公文仿宋"/>
        <charset val="134"/>
      </rPr>
      <t>刘琴国</t>
    </r>
  </si>
  <si>
    <r>
      <rPr>
        <sz val="12"/>
        <rFont val="方正公文仿宋"/>
        <charset val="134"/>
      </rPr>
      <t>女</t>
    </r>
  </si>
  <si>
    <r>
      <rPr>
        <sz val="12"/>
        <rFont val="方正公文仿宋"/>
        <charset val="134"/>
      </rPr>
      <t>普琼花</t>
    </r>
  </si>
  <si>
    <r>
      <rPr>
        <sz val="12"/>
        <rFont val="方正公文仿宋"/>
        <charset val="134"/>
      </rPr>
      <t>赵得武</t>
    </r>
  </si>
  <si>
    <r>
      <rPr>
        <sz val="12"/>
        <rFont val="方正公文仿宋"/>
        <charset val="134"/>
      </rPr>
      <t>杨文辉</t>
    </r>
  </si>
  <si>
    <r>
      <rPr>
        <sz val="12"/>
        <rFont val="方正公文仿宋"/>
        <charset val="134"/>
      </rPr>
      <t>季昱东</t>
    </r>
  </si>
  <si>
    <r>
      <rPr>
        <sz val="12"/>
        <rFont val="方正公文仿宋"/>
        <charset val="134"/>
      </rPr>
      <t>吴广智</t>
    </r>
  </si>
  <si>
    <r>
      <rPr>
        <sz val="12"/>
        <rFont val="方正公文仿宋"/>
        <charset val="134"/>
      </rPr>
      <t>李园园</t>
    </r>
  </si>
  <si>
    <r>
      <rPr>
        <sz val="12"/>
        <rFont val="方正公文仿宋"/>
        <charset val="134"/>
      </rPr>
      <t>苏州大学</t>
    </r>
  </si>
  <si>
    <r>
      <rPr>
        <sz val="12"/>
        <rFont val="方正公文仿宋"/>
        <charset val="134"/>
      </rPr>
      <t>齐彤</t>
    </r>
  </si>
  <si>
    <r>
      <rPr>
        <sz val="12"/>
        <rFont val="方正公文仿宋"/>
        <charset val="134"/>
      </rPr>
      <t>杨萍</t>
    </r>
  </si>
  <si>
    <r>
      <rPr>
        <sz val="12"/>
        <rFont val="方正公文仿宋"/>
        <charset val="134"/>
      </rPr>
      <t>李永文</t>
    </r>
  </si>
  <si>
    <r>
      <rPr>
        <sz val="12"/>
        <rFont val="方正公文仿宋"/>
        <charset val="134"/>
      </rPr>
      <t>张名明</t>
    </r>
  </si>
  <si>
    <r>
      <rPr>
        <sz val="12"/>
        <rFont val="方正公文仿宋"/>
        <charset val="134"/>
      </rPr>
      <t>浙江中医药大学</t>
    </r>
  </si>
  <si>
    <r>
      <rPr>
        <sz val="12"/>
        <rFont val="方正公文仿宋"/>
        <charset val="134"/>
      </rPr>
      <t>中西医结合临床</t>
    </r>
  </si>
  <si>
    <r>
      <rPr>
        <sz val="12"/>
        <rFont val="方正公文仿宋"/>
        <charset val="134"/>
      </rPr>
      <t>缺考</t>
    </r>
  </si>
  <si>
    <r>
      <rPr>
        <sz val="12"/>
        <rFont val="方正公文仿宋"/>
        <charset val="134"/>
      </rPr>
      <t>郑美芳</t>
    </r>
  </si>
  <si>
    <r>
      <rPr>
        <sz val="12"/>
        <rFont val="方正公文仿宋"/>
        <charset val="134"/>
      </rPr>
      <t>陕西中医药大学</t>
    </r>
  </si>
  <si>
    <r>
      <rPr>
        <sz val="12"/>
        <rFont val="方正公文仿宋"/>
        <charset val="134"/>
      </rPr>
      <t>李富源</t>
    </r>
  </si>
  <si>
    <t xml:space="preserve"> </t>
  </si>
  <si>
    <r>
      <rPr>
        <sz val="12"/>
        <rFont val="方正公文仿宋"/>
        <charset val="134"/>
      </rPr>
      <t>王金鹏</t>
    </r>
  </si>
  <si>
    <r>
      <rPr>
        <sz val="12"/>
        <rFont val="方正公文仿宋"/>
        <charset val="134"/>
      </rPr>
      <t>黄广胜</t>
    </r>
  </si>
  <si>
    <r>
      <rPr>
        <sz val="12"/>
        <rFont val="方正公文仿宋"/>
        <charset val="134"/>
      </rPr>
      <t>王习鑫</t>
    </r>
  </si>
  <si>
    <r>
      <rPr>
        <sz val="12"/>
        <rFont val="方正公文仿宋"/>
        <charset val="134"/>
      </rPr>
      <t>清华大学</t>
    </r>
  </si>
  <si>
    <r>
      <rPr>
        <sz val="12"/>
        <rFont val="方正公文仿宋"/>
        <charset val="134"/>
      </rPr>
      <t>临床医学（外科学）</t>
    </r>
  </si>
  <si>
    <r>
      <rPr>
        <sz val="12"/>
        <rFont val="方正公文仿宋"/>
        <charset val="134"/>
      </rPr>
      <t>郑思源</t>
    </r>
  </si>
  <si>
    <r>
      <rPr>
        <sz val="12"/>
        <rFont val="方正公文仿宋"/>
        <charset val="134"/>
      </rPr>
      <t>张婵婵</t>
    </r>
  </si>
  <si>
    <r>
      <rPr>
        <sz val="12"/>
        <rFont val="方正公文仿宋"/>
        <charset val="134"/>
      </rPr>
      <t>王亚萍</t>
    </r>
  </si>
  <si>
    <r>
      <rPr>
        <sz val="12"/>
        <rFont val="方正公文仿宋"/>
        <charset val="134"/>
      </rPr>
      <t>张与丽</t>
    </r>
  </si>
  <si>
    <r>
      <rPr>
        <sz val="12"/>
        <rFont val="方正公文仿宋"/>
        <charset val="134"/>
      </rPr>
      <t>黑龙江中医药大学</t>
    </r>
  </si>
  <si>
    <r>
      <rPr>
        <sz val="12"/>
        <rFont val="方正公文仿宋"/>
        <charset val="134"/>
      </rPr>
      <t>余福豪</t>
    </r>
  </si>
  <si>
    <r>
      <rPr>
        <sz val="12"/>
        <rFont val="方正公文仿宋"/>
        <charset val="134"/>
      </rPr>
      <t>郭润杰</t>
    </r>
  </si>
  <si>
    <r>
      <rPr>
        <b/>
        <sz val="12"/>
        <rFont val="方正公文仿宋"/>
        <charset val="134"/>
      </rPr>
      <t>儿科医师</t>
    </r>
    <r>
      <rPr>
        <b/>
        <sz val="12"/>
        <rFont val="Times New Roman"/>
        <charset val="134"/>
      </rPr>
      <t>2</t>
    </r>
    <r>
      <rPr>
        <b/>
        <sz val="12"/>
        <rFont val="方正公文仿宋"/>
        <charset val="134"/>
      </rPr>
      <t>人：（</t>
    </r>
    <r>
      <rPr>
        <b/>
        <sz val="12"/>
        <rFont val="Times New Roman"/>
        <charset val="134"/>
      </rPr>
      <t>105705</t>
    </r>
    <r>
      <rPr>
        <b/>
        <sz val="12"/>
        <rFont val="方正公文仿宋"/>
        <charset val="134"/>
      </rPr>
      <t>）中医儿科学</t>
    </r>
  </si>
  <si>
    <r>
      <rPr>
        <sz val="12"/>
        <rFont val="方正公文仿宋"/>
        <charset val="134"/>
      </rPr>
      <t>李思</t>
    </r>
  </si>
  <si>
    <r>
      <rPr>
        <sz val="12"/>
        <rFont val="方正公文仿宋"/>
        <charset val="134"/>
      </rPr>
      <t>甘肃中医药大学</t>
    </r>
  </si>
  <si>
    <r>
      <rPr>
        <sz val="12"/>
        <rFont val="方正公文仿宋"/>
        <charset val="134"/>
      </rPr>
      <t>中医儿科学</t>
    </r>
  </si>
  <si>
    <r>
      <rPr>
        <sz val="12"/>
        <rFont val="方正公文仿宋"/>
        <charset val="134"/>
      </rPr>
      <t>杨盼蒙</t>
    </r>
  </si>
  <si>
    <r>
      <rPr>
        <sz val="12"/>
        <rFont val="方正公文仿宋"/>
        <charset val="134"/>
      </rPr>
      <t>张坤亮</t>
    </r>
  </si>
  <si>
    <t>1997.11</t>
  </si>
  <si>
    <r>
      <rPr>
        <sz val="12"/>
        <rFont val="方正公文仿宋"/>
        <charset val="134"/>
      </rPr>
      <t>天津中医药大学</t>
    </r>
  </si>
  <si>
    <r>
      <rPr>
        <sz val="12"/>
        <rFont val="方正公文仿宋"/>
        <charset val="134"/>
      </rPr>
      <t>赵旭霞</t>
    </r>
  </si>
  <si>
    <r>
      <rPr>
        <sz val="12"/>
        <rFont val="方正公文仿宋"/>
        <charset val="134"/>
      </rPr>
      <t>唐雨莉</t>
    </r>
  </si>
  <si>
    <r>
      <rPr>
        <sz val="12"/>
        <rFont val="方正公文仿宋"/>
        <charset val="134"/>
      </rPr>
      <t>成都中医药大学</t>
    </r>
  </si>
  <si>
    <r>
      <rPr>
        <sz val="12"/>
        <color rgb="FF000000"/>
        <rFont val="方正公文仿宋"/>
        <charset val="134"/>
      </rPr>
      <t>赵少坤</t>
    </r>
  </si>
  <si>
    <r>
      <rPr>
        <sz val="12"/>
        <rFont val="方正公文仿宋"/>
        <charset val="134"/>
      </rPr>
      <t>长春中医药大学</t>
    </r>
  </si>
  <si>
    <r>
      <rPr>
        <sz val="12"/>
        <rFont val="方正公文仿宋"/>
        <charset val="134"/>
      </rPr>
      <t>马小虎</t>
    </r>
  </si>
  <si>
    <r>
      <rPr>
        <sz val="12"/>
        <rFont val="方正公文仿宋"/>
        <charset val="134"/>
      </rPr>
      <t>云南中医药大学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</si>
</sst>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b/>
      <sz val="11"/>
      <name val="Times New Roman"/>
      <charset val="134"/>
    </font>
    <font>
      <b/>
      <sz val="20"/>
      <color theme="1"/>
      <name val="宋体"/>
      <charset val="134"/>
      <scheme val="minor"/>
    </font>
    <font>
      <b/>
      <sz val="12"/>
      <name val="Times New Roman"/>
      <charset val="134"/>
    </font>
    <font>
      <b/>
      <sz val="11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公文仿宋"/>
      <charset val="134"/>
    </font>
    <font>
      <b/>
      <sz val="11"/>
      <color rgb="FF000000"/>
      <name val="方正公文仿宋"/>
      <charset val="134"/>
    </font>
    <font>
      <b/>
      <sz val="11"/>
      <color theme="1"/>
      <name val="方正公文仿宋"/>
      <charset val="134"/>
    </font>
    <font>
      <b/>
      <sz val="12"/>
      <name val="方正公文仿宋"/>
      <charset val="134"/>
    </font>
    <font>
      <sz val="12"/>
      <color rgb="FF000000"/>
      <name val="方正公文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Fill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76" fontId="1" fillId="0" borderId="0" xfId="0" applyNumberFormat="1" applyFont="1">
      <alignment vertical="center"/>
    </xf>
    <xf numFmtId="0" fontId="5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"/>
  <sheetViews>
    <sheetView tabSelected="1" zoomScale="120" zoomScaleNormal="120" workbookViewId="0">
      <selection activeCell="G19" sqref="G19"/>
    </sheetView>
  </sheetViews>
  <sheetFormatPr defaultColWidth="9" defaultRowHeight="31" customHeight="1"/>
  <cols>
    <col min="1" max="1" width="5.73333333333333" customWidth="1"/>
    <col min="2" max="2" width="12.5083333333333" customWidth="1"/>
    <col min="3" max="3" width="8.85833333333333" customWidth="1"/>
    <col min="4" max="4" width="11.9166666666667" customWidth="1"/>
    <col min="5" max="5" width="8.59166666666667" customWidth="1"/>
    <col min="6" max="6" width="19.4083333333333" customWidth="1"/>
    <col min="7" max="7" width="18.7" customWidth="1"/>
    <col min="8" max="8" width="8.30833333333333" customWidth="1"/>
    <col min="9" max="9" width="10.7833333333333" style="5" customWidth="1"/>
    <col min="10" max="10" width="10.475" style="5" customWidth="1"/>
    <col min="11" max="11" width="11.0833333333333" style="5" customWidth="1"/>
    <col min="12" max="12" width="10.9333333333333" style="5" customWidth="1"/>
    <col min="13" max="13" width="11.375" style="5" customWidth="1"/>
    <col min="14" max="14" width="10.0583333333333" customWidth="1"/>
    <col min="15" max="15" width="12.625"/>
  </cols>
  <sheetData>
    <row r="1" ht="37" customHeight="1" spans="1:14">
      <c r="A1" s="6" t="s">
        <v>0</v>
      </c>
      <c r="B1" s="6"/>
      <c r="C1" s="6"/>
      <c r="D1" s="6"/>
      <c r="E1" s="6"/>
      <c r="F1" s="6"/>
      <c r="G1" s="6"/>
      <c r="H1" s="6"/>
      <c r="I1" s="18"/>
      <c r="J1" s="18"/>
      <c r="K1" s="18"/>
      <c r="L1" s="18"/>
      <c r="M1" s="18"/>
      <c r="N1" s="6"/>
    </row>
    <row r="2" s="1" customFormat="1" ht="22" customHeight="1" spans="1:14">
      <c r="A2" s="7" t="s">
        <v>1</v>
      </c>
      <c r="B2" s="7"/>
      <c r="C2" s="7"/>
      <c r="D2" s="7"/>
      <c r="E2" s="7"/>
      <c r="F2" s="7"/>
      <c r="G2" s="7"/>
      <c r="H2" s="7"/>
      <c r="I2" s="19"/>
      <c r="J2" s="19"/>
      <c r="K2" s="19"/>
      <c r="L2" s="19"/>
      <c r="M2" s="19"/>
      <c r="N2" s="7"/>
    </row>
    <row r="3" s="1" customFormat="1" ht="24" customHeight="1" spans="1:14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20" t="s">
        <v>10</v>
      </c>
      <c r="J3" s="20"/>
      <c r="K3" s="20" t="s">
        <v>11</v>
      </c>
      <c r="L3" s="20"/>
      <c r="M3" s="20" t="s">
        <v>12</v>
      </c>
      <c r="N3" s="21" t="s">
        <v>13</v>
      </c>
    </row>
    <row r="4" s="1" customFormat="1" ht="21" customHeight="1" spans="1:14">
      <c r="A4" s="8"/>
      <c r="B4" s="8"/>
      <c r="C4" s="8"/>
      <c r="D4" s="10"/>
      <c r="E4" s="8"/>
      <c r="F4" s="8"/>
      <c r="G4" s="10"/>
      <c r="H4" s="10"/>
      <c r="I4" s="20" t="s">
        <v>14</v>
      </c>
      <c r="J4" s="22" t="s">
        <v>15</v>
      </c>
      <c r="K4" s="20" t="s">
        <v>14</v>
      </c>
      <c r="L4" s="22" t="s">
        <v>15</v>
      </c>
      <c r="M4" s="20"/>
      <c r="N4" s="21"/>
    </row>
    <row r="5" s="2" customFormat="1" ht="23" customHeight="1" spans="1:14">
      <c r="A5" s="11">
        <v>1</v>
      </c>
      <c r="B5" s="11" t="s">
        <v>16</v>
      </c>
      <c r="C5" s="11" t="s">
        <v>17</v>
      </c>
      <c r="D5" s="11">
        <v>1997.05</v>
      </c>
      <c r="E5" s="11" t="s">
        <v>18</v>
      </c>
      <c r="F5" s="11" t="s">
        <v>19</v>
      </c>
      <c r="G5" s="11" t="s">
        <v>20</v>
      </c>
      <c r="H5" s="11">
        <v>15</v>
      </c>
      <c r="I5" s="23">
        <v>95</v>
      </c>
      <c r="J5" s="23">
        <f t="shared" ref="J5:J16" si="0">I5*0.6</f>
        <v>57</v>
      </c>
      <c r="K5" s="23">
        <v>84</v>
      </c>
      <c r="L5" s="23">
        <f t="shared" ref="L5:L16" si="1">K5*0.4</f>
        <v>33.6</v>
      </c>
      <c r="M5" s="23">
        <f t="shared" ref="M5:M16" si="2">J5+L5</f>
        <v>90.6</v>
      </c>
      <c r="N5" s="11" t="s">
        <v>21</v>
      </c>
    </row>
    <row r="6" s="2" customFormat="1" ht="23" customHeight="1" spans="1:19">
      <c r="A6" s="11">
        <v>2</v>
      </c>
      <c r="B6" s="12" t="s">
        <v>22</v>
      </c>
      <c r="C6" s="12" t="s">
        <v>17</v>
      </c>
      <c r="D6" s="12">
        <v>1998.05</v>
      </c>
      <c r="E6" s="11" t="s">
        <v>18</v>
      </c>
      <c r="F6" s="12" t="s">
        <v>23</v>
      </c>
      <c r="G6" s="12" t="s">
        <v>20</v>
      </c>
      <c r="H6" s="12">
        <v>9</v>
      </c>
      <c r="I6" s="23">
        <v>90</v>
      </c>
      <c r="J6" s="23">
        <f t="shared" si="0"/>
        <v>54</v>
      </c>
      <c r="K6" s="23">
        <v>79.6</v>
      </c>
      <c r="L6" s="23">
        <f t="shared" si="1"/>
        <v>31.84</v>
      </c>
      <c r="M6" s="23">
        <f t="shared" si="2"/>
        <v>85.84</v>
      </c>
      <c r="N6" s="11" t="s">
        <v>21</v>
      </c>
      <c r="O6" s="1"/>
      <c r="P6" s="1"/>
      <c r="Q6" s="1"/>
      <c r="R6" s="1"/>
      <c r="S6" s="1"/>
    </row>
    <row r="7" s="2" customFormat="1" ht="23" customHeight="1" spans="1:14">
      <c r="A7" s="11">
        <v>3</v>
      </c>
      <c r="B7" s="11" t="s">
        <v>24</v>
      </c>
      <c r="C7" s="11" t="s">
        <v>25</v>
      </c>
      <c r="D7" s="11">
        <v>1998.11</v>
      </c>
      <c r="E7" s="11" t="s">
        <v>18</v>
      </c>
      <c r="F7" s="11" t="s">
        <v>19</v>
      </c>
      <c r="G7" s="11" t="s">
        <v>20</v>
      </c>
      <c r="H7" s="11">
        <v>2</v>
      </c>
      <c r="I7" s="23">
        <v>85</v>
      </c>
      <c r="J7" s="23">
        <f t="shared" si="0"/>
        <v>51</v>
      </c>
      <c r="K7" s="23">
        <v>83.2</v>
      </c>
      <c r="L7" s="23">
        <f t="shared" si="1"/>
        <v>33.28</v>
      </c>
      <c r="M7" s="23">
        <f t="shared" si="2"/>
        <v>84.28</v>
      </c>
      <c r="N7" s="11"/>
    </row>
    <row r="8" s="2" customFormat="1" ht="23" customHeight="1" spans="1:14">
      <c r="A8" s="11">
        <v>4</v>
      </c>
      <c r="B8" s="11" t="s">
        <v>26</v>
      </c>
      <c r="C8" s="11" t="s">
        <v>25</v>
      </c>
      <c r="D8" s="13">
        <v>1998.04</v>
      </c>
      <c r="E8" s="11" t="s">
        <v>18</v>
      </c>
      <c r="F8" s="11" t="s">
        <v>19</v>
      </c>
      <c r="G8" s="11" t="s">
        <v>20</v>
      </c>
      <c r="H8" s="11">
        <v>4</v>
      </c>
      <c r="I8" s="23">
        <v>85</v>
      </c>
      <c r="J8" s="23">
        <f t="shared" si="0"/>
        <v>51</v>
      </c>
      <c r="K8" s="23">
        <v>80.2</v>
      </c>
      <c r="L8" s="23">
        <f t="shared" si="1"/>
        <v>32.08</v>
      </c>
      <c r="M8" s="23">
        <f t="shared" si="2"/>
        <v>83.08</v>
      </c>
      <c r="N8" s="11"/>
    </row>
    <row r="9" s="2" customFormat="1" ht="23" customHeight="1" spans="1:14">
      <c r="A9" s="11">
        <v>5</v>
      </c>
      <c r="B9" s="11" t="s">
        <v>27</v>
      </c>
      <c r="C9" s="11" t="s">
        <v>17</v>
      </c>
      <c r="D9" s="11">
        <v>1997.04</v>
      </c>
      <c r="E9" s="11" t="s">
        <v>18</v>
      </c>
      <c r="F9" s="11" t="s">
        <v>19</v>
      </c>
      <c r="G9" s="11" t="s">
        <v>20</v>
      </c>
      <c r="H9" s="11">
        <v>10</v>
      </c>
      <c r="I9" s="23">
        <v>83</v>
      </c>
      <c r="J9" s="23">
        <f t="shared" si="0"/>
        <v>49.8</v>
      </c>
      <c r="K9" s="23">
        <v>79</v>
      </c>
      <c r="L9" s="23">
        <f t="shared" si="1"/>
        <v>31.6</v>
      </c>
      <c r="M9" s="23">
        <f t="shared" si="2"/>
        <v>81.4</v>
      </c>
      <c r="N9" s="11"/>
    </row>
    <row r="10" s="2" customFormat="1" ht="23" customHeight="1" spans="1:14">
      <c r="A10" s="11">
        <v>6</v>
      </c>
      <c r="B10" s="11" t="s">
        <v>28</v>
      </c>
      <c r="C10" s="11" t="s">
        <v>17</v>
      </c>
      <c r="D10" s="11">
        <v>1996.11</v>
      </c>
      <c r="E10" s="11" t="s">
        <v>18</v>
      </c>
      <c r="F10" s="11" t="s">
        <v>19</v>
      </c>
      <c r="G10" s="11" t="s">
        <v>20</v>
      </c>
      <c r="H10" s="11">
        <v>14</v>
      </c>
      <c r="I10" s="23">
        <v>85</v>
      </c>
      <c r="J10" s="23">
        <f t="shared" si="0"/>
        <v>51</v>
      </c>
      <c r="K10" s="23">
        <v>75.8</v>
      </c>
      <c r="L10" s="23">
        <f t="shared" si="1"/>
        <v>30.32</v>
      </c>
      <c r="M10" s="23">
        <f t="shared" si="2"/>
        <v>81.32</v>
      </c>
      <c r="N10" s="11"/>
    </row>
    <row r="11" s="2" customFormat="1" ht="23" customHeight="1" spans="1:14">
      <c r="A11" s="11">
        <v>7</v>
      </c>
      <c r="B11" s="11" t="s">
        <v>29</v>
      </c>
      <c r="C11" s="11" t="s">
        <v>17</v>
      </c>
      <c r="D11" s="13">
        <v>1997.11</v>
      </c>
      <c r="E11" s="11" t="s">
        <v>18</v>
      </c>
      <c r="F11" s="11" t="s">
        <v>19</v>
      </c>
      <c r="G11" s="11" t="s">
        <v>20</v>
      </c>
      <c r="H11" s="11">
        <v>6</v>
      </c>
      <c r="I11" s="23">
        <v>80</v>
      </c>
      <c r="J11" s="23">
        <f t="shared" si="0"/>
        <v>48</v>
      </c>
      <c r="K11" s="23">
        <v>81.4</v>
      </c>
      <c r="L11" s="23">
        <f t="shared" si="1"/>
        <v>32.56</v>
      </c>
      <c r="M11" s="23">
        <f t="shared" si="2"/>
        <v>80.56</v>
      </c>
      <c r="N11" s="11"/>
    </row>
    <row r="12" s="2" customFormat="1" ht="23" customHeight="1" spans="1:14">
      <c r="A12" s="11">
        <v>8</v>
      </c>
      <c r="B12" s="11" t="s">
        <v>30</v>
      </c>
      <c r="C12" s="11" t="s">
        <v>17</v>
      </c>
      <c r="D12" s="13">
        <v>1997.05</v>
      </c>
      <c r="E12" s="11" t="s">
        <v>18</v>
      </c>
      <c r="F12" s="11" t="s">
        <v>19</v>
      </c>
      <c r="G12" s="11" t="s">
        <v>20</v>
      </c>
      <c r="H12" s="11">
        <v>16</v>
      </c>
      <c r="I12" s="23">
        <v>80</v>
      </c>
      <c r="J12" s="23">
        <f t="shared" si="0"/>
        <v>48</v>
      </c>
      <c r="K12" s="23">
        <v>68.6</v>
      </c>
      <c r="L12" s="23">
        <f t="shared" si="1"/>
        <v>27.44</v>
      </c>
      <c r="M12" s="23">
        <f t="shared" si="2"/>
        <v>75.44</v>
      </c>
      <c r="N12" s="11"/>
    </row>
    <row r="13" s="2" customFormat="1" ht="23" customHeight="1" spans="1:14">
      <c r="A13" s="11">
        <v>9</v>
      </c>
      <c r="B13" s="11" t="s">
        <v>31</v>
      </c>
      <c r="C13" s="11" t="s">
        <v>25</v>
      </c>
      <c r="D13" s="11">
        <v>1998.05</v>
      </c>
      <c r="E13" s="11" t="s">
        <v>18</v>
      </c>
      <c r="F13" s="11" t="s">
        <v>32</v>
      </c>
      <c r="G13" s="11" t="s">
        <v>20</v>
      </c>
      <c r="H13" s="11">
        <v>7</v>
      </c>
      <c r="I13" s="23">
        <v>70</v>
      </c>
      <c r="J13" s="23">
        <f t="shared" si="0"/>
        <v>42</v>
      </c>
      <c r="K13" s="23">
        <v>83.4</v>
      </c>
      <c r="L13" s="23">
        <f t="shared" si="1"/>
        <v>33.36</v>
      </c>
      <c r="M13" s="23">
        <f t="shared" si="2"/>
        <v>75.36</v>
      </c>
      <c r="N13" s="11"/>
    </row>
    <row r="14" s="2" customFormat="1" ht="23" customHeight="1" spans="1:14">
      <c r="A14" s="11">
        <v>10</v>
      </c>
      <c r="B14" s="11" t="s">
        <v>33</v>
      </c>
      <c r="C14" s="11" t="s">
        <v>25</v>
      </c>
      <c r="D14" s="14">
        <v>1996.05</v>
      </c>
      <c r="E14" s="11" t="s">
        <v>18</v>
      </c>
      <c r="F14" s="11" t="s">
        <v>19</v>
      </c>
      <c r="G14" s="11" t="s">
        <v>20</v>
      </c>
      <c r="H14" s="11">
        <v>13</v>
      </c>
      <c r="I14" s="23">
        <v>70</v>
      </c>
      <c r="J14" s="23">
        <f t="shared" si="0"/>
        <v>42</v>
      </c>
      <c r="K14" s="23">
        <v>78.2</v>
      </c>
      <c r="L14" s="23">
        <f t="shared" si="1"/>
        <v>31.28</v>
      </c>
      <c r="M14" s="23">
        <f t="shared" si="2"/>
        <v>73.28</v>
      </c>
      <c r="N14" s="11"/>
    </row>
    <row r="15" s="2" customFormat="1" ht="23" customHeight="1" spans="1:18">
      <c r="A15" s="11">
        <v>11</v>
      </c>
      <c r="B15" s="11" t="s">
        <v>34</v>
      </c>
      <c r="C15" s="11" t="s">
        <v>25</v>
      </c>
      <c r="D15" s="11">
        <v>1998.08</v>
      </c>
      <c r="E15" s="11" t="s">
        <v>18</v>
      </c>
      <c r="F15" s="11" t="s">
        <v>19</v>
      </c>
      <c r="G15" s="11" t="s">
        <v>20</v>
      </c>
      <c r="H15" s="11">
        <v>8</v>
      </c>
      <c r="I15" s="23">
        <v>70</v>
      </c>
      <c r="J15" s="23">
        <f t="shared" si="0"/>
        <v>42</v>
      </c>
      <c r="K15" s="23">
        <v>77.8</v>
      </c>
      <c r="L15" s="23">
        <f t="shared" si="1"/>
        <v>31.12</v>
      </c>
      <c r="M15" s="23">
        <f t="shared" si="2"/>
        <v>73.12</v>
      </c>
      <c r="N15" s="24"/>
      <c r="O15" s="1"/>
      <c r="P15" s="1"/>
      <c r="Q15" s="30"/>
      <c r="R15" s="30"/>
    </row>
    <row r="16" s="1" customFormat="1" ht="23" customHeight="1" spans="1:19">
      <c r="A16" s="11">
        <v>12</v>
      </c>
      <c r="B16" s="11" t="s">
        <v>35</v>
      </c>
      <c r="C16" s="11" t="s">
        <v>17</v>
      </c>
      <c r="D16" s="11">
        <v>1999.02</v>
      </c>
      <c r="E16" s="11" t="s">
        <v>18</v>
      </c>
      <c r="F16" s="11" t="s">
        <v>19</v>
      </c>
      <c r="G16" s="11" t="s">
        <v>20</v>
      </c>
      <c r="H16" s="11">
        <v>5</v>
      </c>
      <c r="I16" s="23">
        <v>0</v>
      </c>
      <c r="J16" s="23">
        <f t="shared" si="0"/>
        <v>0</v>
      </c>
      <c r="K16" s="23">
        <v>79.8</v>
      </c>
      <c r="L16" s="23">
        <f t="shared" si="1"/>
        <v>31.92</v>
      </c>
      <c r="M16" s="23">
        <f t="shared" si="2"/>
        <v>31.92</v>
      </c>
      <c r="N16" s="11"/>
      <c r="O16" s="2"/>
      <c r="P16" s="2"/>
      <c r="Q16" s="2"/>
      <c r="R16" s="2"/>
      <c r="S16" s="2"/>
    </row>
    <row r="17" s="2" customFormat="1" ht="18" customHeight="1" spans="1:14">
      <c r="A17" s="11">
        <v>13</v>
      </c>
      <c r="B17" s="11" t="s">
        <v>36</v>
      </c>
      <c r="C17" s="11" t="s">
        <v>25</v>
      </c>
      <c r="D17" s="11">
        <v>1999.05</v>
      </c>
      <c r="E17" s="11" t="s">
        <v>18</v>
      </c>
      <c r="F17" s="11" t="s">
        <v>37</v>
      </c>
      <c r="G17" s="11" t="s">
        <v>38</v>
      </c>
      <c r="H17" s="15" t="s">
        <v>39</v>
      </c>
      <c r="I17" s="25"/>
      <c r="J17" s="25"/>
      <c r="K17" s="25"/>
      <c r="L17" s="25"/>
      <c r="M17" s="25"/>
      <c r="N17" s="26"/>
    </row>
    <row r="18" s="2" customFormat="1" ht="18" customHeight="1" spans="1:14">
      <c r="A18" s="11">
        <v>14</v>
      </c>
      <c r="B18" s="11" t="s">
        <v>40</v>
      </c>
      <c r="C18" s="11" t="s">
        <v>25</v>
      </c>
      <c r="D18" s="11">
        <v>1996.05</v>
      </c>
      <c r="E18" s="11" t="s">
        <v>18</v>
      </c>
      <c r="F18" s="11" t="s">
        <v>41</v>
      </c>
      <c r="G18" s="11" t="s">
        <v>38</v>
      </c>
      <c r="H18" s="15" t="s">
        <v>39</v>
      </c>
      <c r="I18" s="25"/>
      <c r="J18" s="25"/>
      <c r="K18" s="25"/>
      <c r="L18" s="25"/>
      <c r="M18" s="25"/>
      <c r="N18" s="26"/>
    </row>
    <row r="19" s="2" customFormat="1" ht="18" customHeight="1" spans="1:15">
      <c r="A19" s="11">
        <v>15</v>
      </c>
      <c r="B19" s="11" t="s">
        <v>42</v>
      </c>
      <c r="C19" s="11" t="s">
        <v>17</v>
      </c>
      <c r="D19" s="11">
        <v>1999.06</v>
      </c>
      <c r="E19" s="11" t="s">
        <v>18</v>
      </c>
      <c r="F19" s="11" t="s">
        <v>19</v>
      </c>
      <c r="G19" s="11" t="s">
        <v>20</v>
      </c>
      <c r="H19" s="15" t="s">
        <v>39</v>
      </c>
      <c r="I19" s="25"/>
      <c r="J19" s="25"/>
      <c r="K19" s="25"/>
      <c r="L19" s="25"/>
      <c r="M19" s="25"/>
      <c r="N19" s="26"/>
      <c r="O19" s="2" t="s">
        <v>43</v>
      </c>
    </row>
    <row r="20" s="2" customFormat="1" ht="18" customHeight="1" spans="1:14">
      <c r="A20" s="11">
        <v>16</v>
      </c>
      <c r="B20" s="11" t="s">
        <v>44</v>
      </c>
      <c r="C20" s="11" t="s">
        <v>17</v>
      </c>
      <c r="D20" s="11">
        <v>1998.02</v>
      </c>
      <c r="E20" s="11" t="s">
        <v>18</v>
      </c>
      <c r="F20" s="11"/>
      <c r="G20" s="11" t="s">
        <v>20</v>
      </c>
      <c r="H20" s="15" t="s">
        <v>39</v>
      </c>
      <c r="I20" s="25"/>
      <c r="J20" s="25"/>
      <c r="K20" s="25"/>
      <c r="L20" s="25"/>
      <c r="M20" s="25"/>
      <c r="N20" s="26"/>
    </row>
    <row r="21" s="2" customFormat="1" ht="18" customHeight="1" spans="1:14">
      <c r="A21" s="11">
        <v>17</v>
      </c>
      <c r="B21" s="11" t="s">
        <v>45</v>
      </c>
      <c r="C21" s="11" t="s">
        <v>17</v>
      </c>
      <c r="D21" s="11">
        <v>1997.02</v>
      </c>
      <c r="E21" s="11" t="s">
        <v>18</v>
      </c>
      <c r="F21" s="11" t="s">
        <v>19</v>
      </c>
      <c r="G21" s="11" t="s">
        <v>20</v>
      </c>
      <c r="H21" s="15" t="s">
        <v>39</v>
      </c>
      <c r="I21" s="25"/>
      <c r="J21" s="25"/>
      <c r="K21" s="25"/>
      <c r="L21" s="25"/>
      <c r="M21" s="25"/>
      <c r="N21" s="26"/>
    </row>
    <row r="22" s="2" customFormat="1" ht="18" customHeight="1" spans="1:14">
      <c r="A22" s="11">
        <v>18</v>
      </c>
      <c r="B22" s="11" t="s">
        <v>46</v>
      </c>
      <c r="C22" s="11" t="s">
        <v>17</v>
      </c>
      <c r="D22" s="11"/>
      <c r="E22" s="11" t="s">
        <v>18</v>
      </c>
      <c r="F22" s="11" t="s">
        <v>47</v>
      </c>
      <c r="G22" s="11" t="s">
        <v>48</v>
      </c>
      <c r="H22" s="15" t="s">
        <v>39</v>
      </c>
      <c r="I22" s="25"/>
      <c r="J22" s="25"/>
      <c r="K22" s="25"/>
      <c r="L22" s="25"/>
      <c r="M22" s="25"/>
      <c r="N22" s="26"/>
    </row>
    <row r="23" s="2" customFormat="1" ht="18" customHeight="1" spans="1:14">
      <c r="A23" s="11">
        <v>19</v>
      </c>
      <c r="B23" s="11" t="s">
        <v>49</v>
      </c>
      <c r="C23" s="11" t="s">
        <v>17</v>
      </c>
      <c r="D23" s="14">
        <v>1999.06</v>
      </c>
      <c r="E23" s="11" t="s">
        <v>18</v>
      </c>
      <c r="F23" s="11" t="s">
        <v>19</v>
      </c>
      <c r="G23" s="11" t="s">
        <v>20</v>
      </c>
      <c r="H23" s="15" t="s">
        <v>39</v>
      </c>
      <c r="I23" s="25"/>
      <c r="J23" s="25"/>
      <c r="K23" s="25"/>
      <c r="L23" s="25"/>
      <c r="M23" s="25"/>
      <c r="N23" s="26"/>
    </row>
    <row r="24" s="2" customFormat="1" ht="18" customHeight="1" spans="1:14">
      <c r="A24" s="11">
        <v>20</v>
      </c>
      <c r="B24" s="11" t="s">
        <v>50</v>
      </c>
      <c r="C24" s="11" t="s">
        <v>25</v>
      </c>
      <c r="D24" s="14">
        <v>1998.01</v>
      </c>
      <c r="E24" s="11" t="s">
        <v>18</v>
      </c>
      <c r="F24" s="11" t="s">
        <v>41</v>
      </c>
      <c r="G24" s="11" t="s">
        <v>38</v>
      </c>
      <c r="H24" s="15" t="s">
        <v>39</v>
      </c>
      <c r="I24" s="25"/>
      <c r="J24" s="25"/>
      <c r="K24" s="25"/>
      <c r="L24" s="25"/>
      <c r="M24" s="25"/>
      <c r="N24" s="26"/>
    </row>
    <row r="25" s="2" customFormat="1" ht="18" customHeight="1" spans="1:14">
      <c r="A25" s="11">
        <v>21</v>
      </c>
      <c r="B25" s="11" t="s">
        <v>51</v>
      </c>
      <c r="C25" s="11" t="s">
        <v>25</v>
      </c>
      <c r="D25" s="14">
        <v>1997.04</v>
      </c>
      <c r="E25" s="11" t="s">
        <v>18</v>
      </c>
      <c r="F25" s="11" t="s">
        <v>41</v>
      </c>
      <c r="G25" s="11" t="s">
        <v>38</v>
      </c>
      <c r="H25" s="15" t="s">
        <v>39</v>
      </c>
      <c r="I25" s="25"/>
      <c r="J25" s="25"/>
      <c r="K25" s="25"/>
      <c r="L25" s="25"/>
      <c r="M25" s="25"/>
      <c r="N25" s="26"/>
    </row>
    <row r="26" s="2" customFormat="1" ht="18" customHeight="1" spans="1:14">
      <c r="A26" s="11">
        <v>22</v>
      </c>
      <c r="B26" s="11" t="s">
        <v>52</v>
      </c>
      <c r="C26" s="11" t="s">
        <v>25</v>
      </c>
      <c r="D26" s="13">
        <v>1997.04</v>
      </c>
      <c r="E26" s="11" t="s">
        <v>18</v>
      </c>
      <c r="F26" s="11" t="s">
        <v>53</v>
      </c>
      <c r="G26" s="11" t="s">
        <v>38</v>
      </c>
      <c r="H26" s="15" t="s">
        <v>39</v>
      </c>
      <c r="I26" s="25"/>
      <c r="J26" s="25"/>
      <c r="K26" s="25"/>
      <c r="L26" s="25"/>
      <c r="M26" s="25"/>
      <c r="N26" s="26"/>
    </row>
    <row r="27" s="3" customFormat="1" ht="18" customHeight="1" spans="1:14">
      <c r="A27" s="11">
        <v>23</v>
      </c>
      <c r="B27" s="12" t="s">
        <v>54</v>
      </c>
      <c r="C27" s="12" t="s">
        <v>17</v>
      </c>
      <c r="D27" s="12">
        <v>1998.03</v>
      </c>
      <c r="E27" s="11" t="s">
        <v>18</v>
      </c>
      <c r="F27" s="12" t="s">
        <v>19</v>
      </c>
      <c r="G27" s="12" t="s">
        <v>20</v>
      </c>
      <c r="H27" s="15" t="s">
        <v>39</v>
      </c>
      <c r="I27" s="25"/>
      <c r="J27" s="25"/>
      <c r="K27" s="25"/>
      <c r="L27" s="25"/>
      <c r="M27" s="25"/>
      <c r="N27" s="26"/>
    </row>
    <row r="28" s="2" customFormat="1" ht="18" customHeight="1" spans="1:14">
      <c r="A28" s="11">
        <v>24</v>
      </c>
      <c r="B28" s="11" t="s">
        <v>55</v>
      </c>
      <c r="C28" s="11" t="s">
        <v>17</v>
      </c>
      <c r="D28" s="13">
        <v>1998.09</v>
      </c>
      <c r="E28" s="11" t="s">
        <v>18</v>
      </c>
      <c r="F28" s="11" t="s">
        <v>19</v>
      </c>
      <c r="G28" s="11" t="s">
        <v>20</v>
      </c>
      <c r="H28" s="15" t="s">
        <v>39</v>
      </c>
      <c r="I28" s="25"/>
      <c r="J28" s="25"/>
      <c r="K28" s="25"/>
      <c r="L28" s="25"/>
      <c r="M28" s="25"/>
      <c r="N28" s="26"/>
    </row>
    <row r="29" s="2" customFormat="1" ht="30" customHeight="1" spans="1:14">
      <c r="A29" s="16"/>
      <c r="B29" s="16"/>
      <c r="C29" s="16"/>
      <c r="D29" s="16"/>
      <c r="E29" s="16"/>
      <c r="F29" s="16"/>
      <c r="G29" s="16"/>
      <c r="H29" s="16"/>
      <c r="I29" s="27"/>
      <c r="J29" s="27"/>
      <c r="K29" s="27"/>
      <c r="L29" s="27"/>
      <c r="M29" s="27"/>
      <c r="N29" s="16"/>
    </row>
    <row r="30" s="2" customFormat="1" ht="30" customHeight="1" spans="1:19">
      <c r="A30" s="7" t="s">
        <v>56</v>
      </c>
      <c r="B30" s="7"/>
      <c r="C30" s="7"/>
      <c r="D30" s="7"/>
      <c r="E30" s="7"/>
      <c r="F30" s="7"/>
      <c r="G30" s="7"/>
      <c r="H30" s="7"/>
      <c r="I30" s="19"/>
      <c r="J30" s="19"/>
      <c r="K30" s="19"/>
      <c r="L30" s="19"/>
      <c r="M30" s="19"/>
      <c r="N30" s="7"/>
      <c r="O30" s="28"/>
      <c r="P30" s="28"/>
      <c r="Q30" s="28"/>
      <c r="R30" s="28"/>
      <c r="S30" s="28"/>
    </row>
    <row r="31" s="2" customFormat="1" ht="30" customHeight="1" spans="1:19">
      <c r="A31" s="8" t="s">
        <v>2</v>
      </c>
      <c r="B31" s="8" t="s">
        <v>3</v>
      </c>
      <c r="C31" s="8" t="s">
        <v>4</v>
      </c>
      <c r="D31" s="9" t="s">
        <v>5</v>
      </c>
      <c r="E31" s="8" t="s">
        <v>6</v>
      </c>
      <c r="F31" s="8" t="s">
        <v>7</v>
      </c>
      <c r="G31" s="9" t="s">
        <v>8</v>
      </c>
      <c r="H31" s="9" t="s">
        <v>9</v>
      </c>
      <c r="I31" s="20" t="s">
        <v>10</v>
      </c>
      <c r="J31" s="20"/>
      <c r="K31" s="20" t="s">
        <v>11</v>
      </c>
      <c r="L31" s="20"/>
      <c r="M31" s="20" t="s">
        <v>12</v>
      </c>
      <c r="N31" s="21" t="s">
        <v>13</v>
      </c>
      <c r="O31" s="28"/>
      <c r="P31" s="28"/>
      <c r="Q31" s="28"/>
      <c r="R31" s="28"/>
      <c r="S31" s="28"/>
    </row>
    <row r="32" s="4" customFormat="1" ht="30" customHeight="1" spans="1:14">
      <c r="A32" s="8"/>
      <c r="B32" s="8"/>
      <c r="C32" s="8"/>
      <c r="D32" s="10"/>
      <c r="E32" s="8"/>
      <c r="F32" s="8"/>
      <c r="G32" s="10"/>
      <c r="H32" s="10"/>
      <c r="I32" s="20" t="s">
        <v>14</v>
      </c>
      <c r="J32" s="22" t="s">
        <v>15</v>
      </c>
      <c r="K32" s="20" t="s">
        <v>14</v>
      </c>
      <c r="L32" s="22" t="s">
        <v>15</v>
      </c>
      <c r="M32" s="20"/>
      <c r="N32" s="21"/>
    </row>
    <row r="33" s="2" customFormat="1" ht="26" customHeight="1" spans="1:14">
      <c r="A33" s="17">
        <v>1</v>
      </c>
      <c r="B33" s="11" t="s">
        <v>57</v>
      </c>
      <c r="C33" s="11" t="s">
        <v>25</v>
      </c>
      <c r="D33" s="11">
        <v>1998.08</v>
      </c>
      <c r="E33" s="11" t="s">
        <v>18</v>
      </c>
      <c r="F33" s="11" t="s">
        <v>58</v>
      </c>
      <c r="G33" s="11" t="s">
        <v>59</v>
      </c>
      <c r="H33" s="11">
        <v>1</v>
      </c>
      <c r="I33" s="23">
        <v>83</v>
      </c>
      <c r="J33" s="23">
        <f>I33*0.6</f>
        <v>49.8</v>
      </c>
      <c r="K33" s="23">
        <v>75.8</v>
      </c>
      <c r="L33" s="23">
        <f>K33*0.4</f>
        <v>30.32</v>
      </c>
      <c r="M33" s="23">
        <f>J33+L33</f>
        <v>80.12</v>
      </c>
      <c r="N33" s="11" t="s">
        <v>21</v>
      </c>
    </row>
    <row r="34" s="2" customFormat="1" ht="26" customHeight="1" spans="1:14">
      <c r="A34" s="17">
        <v>2</v>
      </c>
      <c r="B34" s="11" t="s">
        <v>60</v>
      </c>
      <c r="C34" s="11" t="s">
        <v>25</v>
      </c>
      <c r="D34" s="11">
        <v>1999.01</v>
      </c>
      <c r="E34" s="11" t="s">
        <v>18</v>
      </c>
      <c r="F34" s="11" t="s">
        <v>41</v>
      </c>
      <c r="G34" s="11" t="s">
        <v>59</v>
      </c>
      <c r="H34" s="11">
        <v>3</v>
      </c>
      <c r="I34" s="23">
        <v>75</v>
      </c>
      <c r="J34" s="23">
        <f>I34*0.6</f>
        <v>45</v>
      </c>
      <c r="K34" s="23">
        <v>70.4</v>
      </c>
      <c r="L34" s="23">
        <f>K34*0.4</f>
        <v>28.16</v>
      </c>
      <c r="M34" s="23">
        <f>J34+L34</f>
        <v>73.16</v>
      </c>
      <c r="N34" s="11" t="s">
        <v>21</v>
      </c>
    </row>
    <row r="35" s="2" customFormat="1" ht="26" customHeight="1" spans="1:14">
      <c r="A35" s="17">
        <v>3</v>
      </c>
      <c r="B35" s="11" t="s">
        <v>61</v>
      </c>
      <c r="C35" s="11" t="s">
        <v>17</v>
      </c>
      <c r="D35" s="13" t="s">
        <v>62</v>
      </c>
      <c r="E35" s="11" t="s">
        <v>18</v>
      </c>
      <c r="F35" s="11" t="s">
        <v>63</v>
      </c>
      <c r="G35" s="11" t="s">
        <v>59</v>
      </c>
      <c r="H35" s="11">
        <v>12</v>
      </c>
      <c r="I35" s="23">
        <v>66</v>
      </c>
      <c r="J35" s="23">
        <f>I35*0.6</f>
        <v>39.6</v>
      </c>
      <c r="K35" s="23">
        <v>77.8</v>
      </c>
      <c r="L35" s="23">
        <f>K35*0.4</f>
        <v>31.12</v>
      </c>
      <c r="M35" s="23">
        <f>J35+L35</f>
        <v>70.72</v>
      </c>
      <c r="N35" s="11"/>
    </row>
    <row r="36" s="2" customFormat="1" ht="26" customHeight="1" spans="1:14">
      <c r="A36" s="17">
        <v>4</v>
      </c>
      <c r="B36" s="11" t="s">
        <v>64</v>
      </c>
      <c r="C36" s="11" t="s">
        <v>25</v>
      </c>
      <c r="D36" s="11">
        <v>1994.1</v>
      </c>
      <c r="E36" s="11" t="s">
        <v>18</v>
      </c>
      <c r="F36" s="11" t="s">
        <v>58</v>
      </c>
      <c r="G36" s="11" t="s">
        <v>59</v>
      </c>
      <c r="H36" s="11">
        <v>11</v>
      </c>
      <c r="I36" s="23">
        <v>65</v>
      </c>
      <c r="J36" s="23">
        <f>I36*0.6</f>
        <v>39</v>
      </c>
      <c r="K36" s="23">
        <v>77</v>
      </c>
      <c r="L36" s="23">
        <f>K36*0.4</f>
        <v>30.8</v>
      </c>
      <c r="M36" s="23">
        <f>J36+L36</f>
        <v>69.8</v>
      </c>
      <c r="N36" s="11"/>
    </row>
    <row r="37" s="1" customFormat="1" ht="26" customHeight="1" spans="1:14">
      <c r="A37" s="17">
        <v>5</v>
      </c>
      <c r="B37" s="11" t="s">
        <v>65</v>
      </c>
      <c r="C37" s="11" t="s">
        <v>25</v>
      </c>
      <c r="D37" s="11">
        <v>1997.11</v>
      </c>
      <c r="E37" s="11" t="s">
        <v>18</v>
      </c>
      <c r="F37" s="11" t="s">
        <v>66</v>
      </c>
      <c r="G37" s="11" t="s">
        <v>59</v>
      </c>
      <c r="H37" s="15" t="s">
        <v>39</v>
      </c>
      <c r="I37" s="25"/>
      <c r="J37" s="25"/>
      <c r="K37" s="25"/>
      <c r="L37" s="25"/>
      <c r="M37" s="25"/>
      <c r="N37" s="26"/>
    </row>
    <row r="38" s="2" customFormat="1" ht="26" customHeight="1" spans="1:14">
      <c r="A38" s="17">
        <v>6</v>
      </c>
      <c r="B38" s="17" t="s">
        <v>67</v>
      </c>
      <c r="C38" s="11" t="s">
        <v>25</v>
      </c>
      <c r="D38" s="14">
        <v>1997.06</v>
      </c>
      <c r="E38" s="11" t="s">
        <v>18</v>
      </c>
      <c r="F38" s="11" t="s">
        <v>68</v>
      </c>
      <c r="G38" s="11" t="s">
        <v>59</v>
      </c>
      <c r="H38" s="15" t="s">
        <v>39</v>
      </c>
      <c r="I38" s="25"/>
      <c r="J38" s="25"/>
      <c r="K38" s="25"/>
      <c r="L38" s="25"/>
      <c r="M38" s="25"/>
      <c r="N38" s="26"/>
    </row>
    <row r="39" s="2" customFormat="1" ht="26" customHeight="1" spans="1:14">
      <c r="A39" s="17">
        <v>7</v>
      </c>
      <c r="B39" s="11" t="s">
        <v>69</v>
      </c>
      <c r="C39" s="11" t="s">
        <v>17</v>
      </c>
      <c r="D39" s="11">
        <v>1996.01</v>
      </c>
      <c r="E39" s="11" t="s">
        <v>18</v>
      </c>
      <c r="F39" s="11" t="s">
        <v>70</v>
      </c>
      <c r="G39" s="11" t="s">
        <v>59</v>
      </c>
      <c r="H39" s="15" t="s">
        <v>39</v>
      </c>
      <c r="I39" s="25"/>
      <c r="J39" s="25"/>
      <c r="K39" s="25"/>
      <c r="L39" s="25"/>
      <c r="M39" s="25"/>
      <c r="N39" s="26"/>
    </row>
    <row r="40" s="1" customFormat="1" customHeight="1" spans="9:13">
      <c r="I40" s="29"/>
      <c r="J40" s="29"/>
      <c r="K40" s="29"/>
      <c r="L40" s="29"/>
      <c r="M40" s="29"/>
    </row>
  </sheetData>
  <sortState ref="A33:S36">
    <sortCondition ref="M33:M36" descending="1"/>
  </sortState>
  <mergeCells count="43">
    <mergeCell ref="A1:N1"/>
    <mergeCell ref="A2:N2"/>
    <mergeCell ref="I3:J3"/>
    <mergeCell ref="K3:L3"/>
    <mergeCell ref="H17:N17"/>
    <mergeCell ref="H18:N18"/>
    <mergeCell ref="H19:N19"/>
    <mergeCell ref="H20:N20"/>
    <mergeCell ref="H21:N21"/>
    <mergeCell ref="H22:N22"/>
    <mergeCell ref="H23:N23"/>
    <mergeCell ref="H24:N24"/>
    <mergeCell ref="H25:N25"/>
    <mergeCell ref="H26:N26"/>
    <mergeCell ref="H27:N27"/>
    <mergeCell ref="H28:N28"/>
    <mergeCell ref="A29:N29"/>
    <mergeCell ref="A30:N30"/>
    <mergeCell ref="I31:J31"/>
    <mergeCell ref="K31:L31"/>
    <mergeCell ref="H37:N37"/>
    <mergeCell ref="H38:N38"/>
    <mergeCell ref="H39:N39"/>
    <mergeCell ref="A3:A4"/>
    <mergeCell ref="A31:A32"/>
    <mergeCell ref="B3:B4"/>
    <mergeCell ref="B31:B32"/>
    <mergeCell ref="C3:C4"/>
    <mergeCell ref="C31:C32"/>
    <mergeCell ref="D3:D4"/>
    <mergeCell ref="D31:D32"/>
    <mergeCell ref="E3:E4"/>
    <mergeCell ref="E31:E32"/>
    <mergeCell ref="F3:F4"/>
    <mergeCell ref="F31:F32"/>
    <mergeCell ref="G3:G4"/>
    <mergeCell ref="G31:G32"/>
    <mergeCell ref="H3:H4"/>
    <mergeCell ref="H31:H32"/>
    <mergeCell ref="M3:M4"/>
    <mergeCell ref="M31:M32"/>
    <mergeCell ref="N3:N4"/>
    <mergeCell ref="N31:N32"/>
  </mergeCells>
  <pageMargins left="0.354166666666667" right="0.0784722222222222" top="0.196527777777778" bottom="0.0388888888888889" header="0.196527777777778" footer="0.11805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汪春晓</cp:lastModifiedBy>
  <dcterms:created xsi:type="dcterms:W3CDTF">2023-06-08T10:26:00Z</dcterms:created>
  <dcterms:modified xsi:type="dcterms:W3CDTF">2025-06-06T09:30:11Z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FA8818F8433544DF983A750B4EE6735A_13</vt:lpwstr>
  </property>
  <property fmtid="{D5CDD505-2E9C-101B-9397-08002B2CF9AE}" pid="3" name="KSOProductBuildVer">
    <vt:lpwstr>2052-12.1.0.21541</vt:lpwstr>
  </property>
</Properties>
</file>